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com-psl76/Desktop/"/>
    </mc:Choice>
  </mc:AlternateContent>
  <xr:revisionPtr revIDLastSave="0" documentId="13_ncr:1_{2D62E89C-772A-7F4F-929D-C787D0D1BE3A}" xr6:coauthVersionLast="47" xr6:coauthVersionMax="47" xr10:uidLastSave="{00000000-0000-0000-0000-000000000000}"/>
  <bookViews>
    <workbookView xWindow="11420" yWindow="500" windowWidth="35840" windowHeight="26020" xr2:uid="{00000000-000D-0000-FFFF-FFFF00000000}"/>
  </bookViews>
  <sheets>
    <sheet name="Frais de Dépl." sheetId="1" r:id="rId1"/>
    <sheet name="Feuil2" sheetId="2" r:id="rId2"/>
  </sheets>
  <definedNames>
    <definedName name="_xlnm.Print_Area" localSheetId="0">'Frais de Dépl.'!$A$1:$L$64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1" l="1"/>
  <c r="K43" i="1"/>
  <c r="K42" i="1"/>
  <c r="K48" i="1"/>
  <c r="K56" i="1" l="1"/>
  <c r="K47" i="1"/>
  <c r="K41" i="1"/>
  <c r="K45" i="1" s="1"/>
  <c r="K50" i="1" l="1"/>
  <c r="K52" i="1" l="1"/>
</calcChain>
</file>

<file path=xl/sharedStrings.xml><?xml version="1.0" encoding="utf-8"?>
<sst xmlns="http://schemas.openxmlformats.org/spreadsheetml/2006/main" count="120" uniqueCount="118">
  <si>
    <t>ETAT DE FRAIS DE DEPLACEMENT</t>
  </si>
  <si>
    <t>Distance   km (A+R)</t>
  </si>
  <si>
    <t>=</t>
  </si>
  <si>
    <t>2 rue d’Alembert</t>
  </si>
  <si>
    <t>02 35 58 16 04</t>
  </si>
  <si>
    <t>à</t>
  </si>
  <si>
    <t>Prénom :</t>
  </si>
  <si>
    <t>TOTAL DEPLACEMENT</t>
  </si>
  <si>
    <t>Téléphone :</t>
  </si>
  <si>
    <t>Ville :</t>
  </si>
  <si>
    <t>E-Mail :</t>
  </si>
  <si>
    <t>Code Postal :</t>
  </si>
  <si>
    <t>Nombre de kms parcourus :</t>
  </si>
  <si>
    <t>Parking</t>
  </si>
  <si>
    <t>Pôle Ressources</t>
  </si>
  <si>
    <t>ANNEE</t>
  </si>
  <si>
    <t>MOIS</t>
  </si>
  <si>
    <t>ANNEE :</t>
  </si>
  <si>
    <t>76140 LE PETIT-QUEVILLY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</si>
  <si>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</si>
  <si>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</si>
  <si>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</si>
  <si>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</si>
  <si>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</si>
  <si>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</si>
  <si>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</si>
  <si>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</si>
  <si>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</si>
  <si>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</si>
  <si>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</si>
  <si>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</si>
  <si>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LISTE (ne pas modifier)</t>
  </si>
  <si>
    <t>FORMATIONS</t>
  </si>
  <si>
    <t>BPJEPS AAN</t>
  </si>
  <si>
    <t>BPJEPS AF</t>
  </si>
  <si>
    <t>BPJEPS LTP Dieppe</t>
  </si>
  <si>
    <t>BPJEPS AS Rouen</t>
  </si>
  <si>
    <t>BPJEPS LTP Rouen</t>
  </si>
  <si>
    <t>CPJEPS AAVQ</t>
  </si>
  <si>
    <t>CAEPMNS</t>
  </si>
  <si>
    <t>CC AIPH</t>
  </si>
  <si>
    <t>PREPA Sport Anim. Rouen</t>
  </si>
  <si>
    <t>BPJEPS APT Le Havre</t>
  </si>
  <si>
    <t>BPJEPS APT Evreux</t>
  </si>
  <si>
    <t>BPJEPS AS Le Havre</t>
  </si>
  <si>
    <t>BPJEPS LTP Le Havre</t>
  </si>
  <si>
    <t>BPJEPS LTP Rouen Apprentissage</t>
  </si>
  <si>
    <t>PREPA Sport Anim. Le Havre</t>
  </si>
  <si>
    <t xml:space="preserve">Nom : </t>
  </si>
  <si>
    <t>GENRE</t>
  </si>
  <si>
    <t>Mademoiselle</t>
  </si>
  <si>
    <t>Madame</t>
  </si>
  <si>
    <t>Monsieur</t>
  </si>
  <si>
    <t>FONCTIONS</t>
  </si>
  <si>
    <t>Formateur.trice</t>
  </si>
  <si>
    <t>Evaluateur.trice</t>
  </si>
  <si>
    <t>Educateur.trice MAD</t>
  </si>
  <si>
    <t>Animateur.trice MAD</t>
  </si>
  <si>
    <t>Autre intervenant.e</t>
  </si>
  <si>
    <t>Fonction :</t>
  </si>
  <si>
    <t xml:space="preserve">Pôle de rattachement : </t>
  </si>
  <si>
    <t>Séminaire / Formation continue / Réunion extérieure</t>
  </si>
  <si>
    <t>Permanent.e Psl76</t>
  </si>
  <si>
    <t>Pôle de Rattachement</t>
  </si>
  <si>
    <t>Ressources - Emploi</t>
  </si>
  <si>
    <t>Formation</t>
  </si>
  <si>
    <t>Ingénierie</t>
  </si>
  <si>
    <t>Comptabilité</t>
  </si>
  <si>
    <t>Communication</t>
  </si>
  <si>
    <t>Direction</t>
  </si>
  <si>
    <t>Itinéraire parcouru : 
Départ / Arrivée</t>
  </si>
  <si>
    <t>Les données kilométriques seront vérifiées sur Mappy</t>
  </si>
  <si>
    <t>Adresse perso. :</t>
  </si>
  <si>
    <t>Km</t>
  </si>
  <si>
    <t>Hébergement</t>
  </si>
  <si>
    <t>FRAIS</t>
  </si>
  <si>
    <t>Repas</t>
  </si>
  <si>
    <t>TOTAL REPAS / HEBERG.</t>
  </si>
  <si>
    <t>TOTAL GÉNÉRAL</t>
  </si>
  <si>
    <r>
      <rPr>
        <b/>
        <i/>
        <u/>
        <sz val="9"/>
        <color indexed="60"/>
        <rFont val="Arial"/>
        <family val="2"/>
      </rPr>
      <t>IMPORTANT :</t>
    </r>
    <r>
      <rPr>
        <b/>
        <i/>
        <u/>
        <sz val="9"/>
        <rFont val="Arial"/>
        <family val="2"/>
      </rPr>
      <t xml:space="preserve">
</t>
    </r>
    <r>
      <rPr>
        <b/>
        <i/>
        <sz val="9"/>
        <rFont val="Arial"/>
        <family val="2"/>
      </rPr>
      <t>Merci de joindre à cet état la photocopie de votre carte grise ainsi que les tickets justificatifs (péages, repas, hébergement et lettre de mission)</t>
    </r>
  </si>
  <si>
    <t>MOIS LIÉ A LA MISSION :</t>
  </si>
  <si>
    <t>Péage</t>
  </si>
  <si>
    <t xml:space="preserve"> Frais total de parking =</t>
  </si>
  <si>
    <t xml:space="preserve"> Frais total de péage =</t>
  </si>
  <si>
    <t>Frais de repas =</t>
  </si>
  <si>
    <t>Frais d'hébergement =</t>
  </si>
  <si>
    <t>Date</t>
  </si>
  <si>
    <t xml:space="preserve">Intitulé formation </t>
  </si>
  <si>
    <t>Engager, Piloter et Animer des projets d’Insertion par le sport</t>
  </si>
  <si>
    <t>Guid'asso</t>
  </si>
  <si>
    <t>Fait le</t>
  </si>
  <si>
    <t>Session concernée</t>
  </si>
  <si>
    <t xml:space="preserve">CPJEPS </t>
  </si>
  <si>
    <t xml:space="preserve">BPJEPS AF </t>
  </si>
  <si>
    <t xml:space="preserve">BPJEPS AS/LTP </t>
  </si>
  <si>
    <t xml:space="preserve">BPJEPS LTP LH </t>
  </si>
  <si>
    <t xml:space="preserve">BPJEPS LTP DIEPPE </t>
  </si>
  <si>
    <t xml:space="preserve">BPJEPS APT EVREUX </t>
  </si>
  <si>
    <t xml:space="preserve">BPJEPS APT LH </t>
  </si>
  <si>
    <t xml:space="preserve">BPJEPS AAN </t>
  </si>
  <si>
    <t xml:space="preserve">BPJEPS ASEC Rouen </t>
  </si>
  <si>
    <t xml:space="preserve">BPJEPS ASEC Le Havre </t>
  </si>
  <si>
    <t>BPJEPS ASEC Dieppe</t>
  </si>
  <si>
    <t xml:space="preserve">CCAIPH </t>
  </si>
  <si>
    <t xml:space="preserve">CC ACM Rouen </t>
  </si>
  <si>
    <t xml:space="preserve">CC ACM Le Havre </t>
  </si>
  <si>
    <t xml:space="preserve">CC ACM Dieppe </t>
  </si>
  <si>
    <t xml:space="preserve">CAEPMNS </t>
  </si>
  <si>
    <t>PREPA SPORT ANIMATION</t>
  </si>
  <si>
    <t>Session Concernée</t>
  </si>
  <si>
    <t>2024-2025</t>
  </si>
  <si>
    <t>2025-2026</t>
  </si>
  <si>
    <t>2026-2027</t>
  </si>
  <si>
    <t>2027-2028</t>
  </si>
  <si>
    <t>2028-2029</t>
  </si>
  <si>
    <t>2029-2030</t>
  </si>
  <si>
    <t>Descriptif de l'intervention</t>
  </si>
  <si>
    <t>Autre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</si>
</sst>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 &quot;€&quot;;[Red]\-#,##0.00\ &quot;€&quot;"/>
    <numFmt numFmtId="165" formatCode="_-* #,##0.00\ _F_-;\-* #,##0.00\ _F_-;_-* &quot;-&quot;??\ _F_-;_-@_-"/>
    <numFmt numFmtId="166" formatCode="00000"/>
    <numFmt numFmtId="167" formatCode="0#&quot; &quot;##&quot; &quot;##&quot; &quot;##&quot; &quot;##"/>
    <numFmt numFmtId="168" formatCode="_-* #,##0.00\ [$€-40C]_-;\-* #,##0.00\ [$€-40C]_-;_-* &quot;-&quot;??\ [$€-40C]_-;_-@_-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u/>
      <sz val="14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1"/>
      <color indexed="10"/>
      <name val="Arial"/>
      <family val="2"/>
    </font>
    <font>
      <b/>
      <sz val="10.5"/>
      <name val="Arial"/>
      <family val="2"/>
    </font>
    <font>
      <b/>
      <i/>
      <u/>
      <sz val="9"/>
      <name val="Arial"/>
      <family val="2"/>
    </font>
    <font>
      <b/>
      <i/>
      <sz val="9"/>
      <name val="Arial"/>
      <family val="2"/>
    </font>
    <font>
      <b/>
      <i/>
      <u/>
      <sz val="9"/>
      <color indexed="60"/>
      <name val="Arial"/>
      <family val="2"/>
    </font>
    <font>
      <b/>
      <sz val="10"/>
      <color rgb="FFFF0000"/>
      <name val="Arial"/>
      <family val="2"/>
    </font>
    <font>
      <b/>
      <sz val="10"/>
      <color theme="4" tint="-0.499984740745262"/>
      <name val="Arial"/>
      <family val="2"/>
    </font>
    <font>
      <i/>
      <sz val="10"/>
      <color rgb="FFC00000"/>
      <name val="Arial"/>
      <family val="2"/>
    </font>
    <font>
      <sz val="10"/>
      <color theme="0"/>
      <name val="Arial"/>
      <family val="2"/>
    </font>
    <font>
      <sz val="10"/>
      <color theme="4" tint="-0.499984740745262"/>
      <name val="Arial"/>
      <family val="2"/>
    </font>
    <font>
      <i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7" fillId="0" borderId="0" xfId="0" applyFont="1"/>
    <xf numFmtId="0" fontId="11" fillId="0" borderId="0" xfId="0" applyFont="1"/>
    <xf numFmtId="0" fontId="2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166" fontId="20" fillId="0" borderId="0" xfId="0" applyNumberFormat="1" applyFont="1" applyAlignment="1">
      <alignment vertical="center"/>
    </xf>
    <xf numFmtId="166" fontId="18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left" vertical="center"/>
    </xf>
    <xf numFmtId="167" fontId="18" fillId="0" borderId="0" xfId="0" applyNumberFormat="1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164" fontId="10" fillId="0" borderId="0" xfId="0" applyNumberFormat="1" applyFont="1"/>
    <xf numFmtId="168" fontId="10" fillId="0" borderId="0" xfId="1" applyNumberFormat="1" applyFont="1" applyAlignment="1" applyProtection="1">
      <alignment horizontal="center"/>
    </xf>
    <xf numFmtId="168" fontId="10" fillId="0" borderId="0" xfId="1" applyNumberFormat="1" applyFont="1" applyProtection="1"/>
    <xf numFmtId="164" fontId="2" fillId="0" borderId="0" xfId="0" applyNumberFormat="1" applyFont="1"/>
    <xf numFmtId="168" fontId="10" fillId="0" borderId="0" xfId="0" applyNumberFormat="1" applyFont="1"/>
    <xf numFmtId="168" fontId="2" fillId="0" borderId="0" xfId="0" applyNumberFormat="1" applyFont="1"/>
    <xf numFmtId="168" fontId="9" fillId="2" borderId="11" xfId="0" applyNumberFormat="1" applyFont="1" applyFill="1" applyBorder="1" applyAlignment="1">
      <alignment vertical="center"/>
    </xf>
    <xf numFmtId="0" fontId="5" fillId="0" borderId="0" xfId="0" applyFont="1"/>
    <xf numFmtId="14" fontId="18" fillId="0" borderId="0" xfId="0" applyNumberFormat="1" applyFont="1" applyAlignment="1">
      <alignment horizontal="center"/>
    </xf>
    <xf numFmtId="0" fontId="18" fillId="3" borderId="0" xfId="0" applyFont="1" applyFill="1" applyAlignment="1" applyProtection="1">
      <alignment horizontal="center"/>
      <protection locked="0"/>
    </xf>
    <xf numFmtId="0" fontId="18" fillId="3" borderId="0" xfId="0" applyFont="1" applyFill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8" fontId="0" fillId="0" borderId="7" xfId="1" applyNumberFormat="1" applyFont="1" applyBorder="1" applyAlignment="1" applyProtection="1">
      <alignment vertical="center"/>
      <protection locked="0" hidden="1"/>
    </xf>
    <xf numFmtId="168" fontId="0" fillId="0" borderId="9" xfId="1" applyNumberFormat="1" applyFont="1" applyBorder="1" applyAlignment="1" applyProtection="1">
      <alignment vertical="center"/>
      <protection locked="0" hidden="1"/>
    </xf>
    <xf numFmtId="168" fontId="0" fillId="0" borderId="2" xfId="1" applyNumberFormat="1" applyFont="1" applyBorder="1" applyAlignment="1" applyProtection="1">
      <alignment vertical="center"/>
      <protection locked="0" hidden="1"/>
    </xf>
    <xf numFmtId="168" fontId="0" fillId="0" borderId="10" xfId="1" applyNumberFormat="1" applyFont="1" applyBorder="1" applyAlignment="1" applyProtection="1">
      <alignment vertical="center"/>
      <protection locked="0" hidden="1"/>
    </xf>
    <xf numFmtId="168" fontId="0" fillId="0" borderId="3" xfId="1" applyNumberFormat="1" applyFont="1" applyBorder="1" applyAlignment="1" applyProtection="1">
      <alignment vertical="center"/>
      <protection locked="0" hidden="1"/>
    </xf>
    <xf numFmtId="168" fontId="10" fillId="0" borderId="8" xfId="1" applyNumberFormat="1" applyFont="1" applyBorder="1" applyAlignment="1" applyProtection="1">
      <alignment vertical="center"/>
      <protection locked="0" hidden="1"/>
    </xf>
    <xf numFmtId="168" fontId="10" fillId="0" borderId="5" xfId="1" applyNumberFormat="1" applyFont="1" applyBorder="1" applyAlignment="1" applyProtection="1">
      <alignment vertical="center"/>
      <protection locked="0" hidden="1"/>
    </xf>
    <xf numFmtId="0" fontId="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8" fontId="0" fillId="0" borderId="6" xfId="1" applyNumberFormat="1" applyFont="1" applyBorder="1" applyAlignment="1" applyProtection="1">
      <alignment vertical="center"/>
      <protection locked="0" hidden="1"/>
    </xf>
    <xf numFmtId="168" fontId="0" fillId="0" borderId="12" xfId="1" applyNumberFormat="1" applyFont="1" applyBorder="1" applyAlignment="1" applyProtection="1">
      <alignment vertical="center"/>
      <protection locked="0" hidden="1"/>
    </xf>
    <xf numFmtId="168" fontId="0" fillId="0" borderId="1" xfId="1" applyNumberFormat="1" applyFont="1" applyBorder="1" applyAlignment="1" applyProtection="1">
      <alignment vertical="center"/>
      <protection locked="0" hidden="1"/>
    </xf>
    <xf numFmtId="168" fontId="0" fillId="0" borderId="22" xfId="1" applyNumberFormat="1" applyFont="1" applyBorder="1" applyAlignment="1" applyProtection="1">
      <alignment vertical="center"/>
      <protection locked="0" hidden="1"/>
    </xf>
    <xf numFmtId="168" fontId="0" fillId="0" borderId="14" xfId="1" applyNumberFormat="1" applyFont="1" applyBorder="1" applyAlignment="1" applyProtection="1">
      <alignment vertical="center"/>
      <protection locked="0" hidden="1"/>
    </xf>
    <xf numFmtId="0" fontId="22" fillId="0" borderId="0" xfId="0" applyFont="1" applyAlignment="1">
      <alignment horizontal="center"/>
    </xf>
    <xf numFmtId="0" fontId="1" fillId="0" borderId="0" xfId="0" applyFont="1"/>
    <xf numFmtId="168" fontId="11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27" xfId="0" applyBorder="1"/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14" fontId="1" fillId="0" borderId="9" xfId="0" applyNumberFormat="1" applyFont="1" applyBorder="1" applyAlignment="1" applyProtection="1">
      <alignment horizontal="center" vertical="center" wrapText="1"/>
      <protection locked="0"/>
    </xf>
    <xf numFmtId="14" fontId="1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9" fillId="0" borderId="0" xfId="0" applyFont="1" applyAlignment="1">
      <alignment horizontal="right" vertical="center"/>
    </xf>
    <xf numFmtId="49" fontId="2" fillId="0" borderId="0" xfId="0" applyNumberFormat="1" applyFont="1" applyAlignment="1">
      <alignment horizontal="right"/>
    </xf>
    <xf numFmtId="0" fontId="1" fillId="0" borderId="16" xfId="0" applyFont="1" applyBorder="1" applyAlignment="1" applyProtection="1">
      <alignment horizontal="center" vertical="center" wrapText="1"/>
      <protection locked="0"/>
    </xf>
    <xf numFmtId="2" fontId="1" fillId="0" borderId="7" xfId="0" applyNumberFormat="1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1" fillId="0" borderId="13" xfId="0" quotePrefix="1" applyFont="1" applyBorder="1" applyAlignment="1" applyProtection="1">
      <alignment horizontal="center" vertical="center" wrapText="1"/>
      <protection locked="0"/>
    </xf>
    <xf numFmtId="0" fontId="1" fillId="0" borderId="4" xfId="0" quotePrefix="1" applyFont="1" applyBorder="1" applyAlignment="1" applyProtection="1">
      <alignment horizontal="center" vertical="center" wrapText="1"/>
      <protection locked="0"/>
    </xf>
    <xf numFmtId="0" fontId="1" fillId="0" borderId="14" xfId="0" quotePrefix="1" applyFont="1" applyBorder="1" applyAlignment="1" applyProtection="1">
      <alignment horizontal="center" vertical="center" wrapText="1"/>
      <protection locked="0"/>
    </xf>
    <xf numFmtId="0" fontId="1" fillId="0" borderId="8" xfId="0" quotePrefix="1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15" xfId="0" quotePrefix="1" applyFont="1" applyBorder="1" applyAlignment="1" applyProtection="1">
      <alignment horizontal="center" vertical="center" wrapText="1"/>
      <protection locked="0"/>
    </xf>
    <xf numFmtId="0" fontId="1" fillId="0" borderId="5" xfId="0" quotePrefix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  <xf numFmtId="0" fontId="14" fillId="0" borderId="2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8" fillId="3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66" fontId="18" fillId="3" borderId="0" xfId="0" applyNumberFormat="1" applyFont="1" applyFill="1" applyAlignment="1" applyProtection="1">
      <alignment horizontal="center" vertical="center"/>
      <protection locked="0"/>
    </xf>
    <xf numFmtId="49" fontId="21" fillId="3" borderId="0" xfId="0" applyNumberFormat="1" applyFont="1" applyFill="1" applyAlignment="1" applyProtection="1">
      <alignment horizontal="center" vertical="center"/>
      <protection locked="0"/>
    </xf>
    <xf numFmtId="49" fontId="18" fillId="3" borderId="0" xfId="0" applyNumberFormat="1" applyFont="1" applyFill="1" applyAlignment="1" applyProtection="1">
      <alignment horizontal="center" vertic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1" fillId="0" borderId="9" xfId="0" applyNumberFormat="1" applyFont="1" applyBorder="1" applyAlignment="1" applyProtection="1">
      <alignment horizontal="center" vertical="center" wrapText="1"/>
      <protection locked="0"/>
    </xf>
    <xf numFmtId="2" fontId="1" fillId="0" borderId="2" xfId="0" applyNumberFormat="1" applyFont="1" applyBorder="1" applyAlignment="1" applyProtection="1">
      <alignment horizontal="center" vertical="center" wrapText="1"/>
      <protection locked="0"/>
    </xf>
  </cellXfs>
  <cellStyles count="2">
    <cellStyle name="Millier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444500</xdr:colOff>
      <xdr:row>0</xdr:row>
      <xdr:rowOff>152400</xdr:rowOff>
    </xdr:from>
    <xdr:to>
      <xdr:col>2</xdr:col>
      <xdr:colOff>371475</xdr:colOff>
      <xdr:row>4</xdr:row>
      <xdr:rowOff>228600</xdr:rowOff>
    </xdr:to>
    <xdr:pic>
      <xdr:nvPicPr>
        <xdr:cNvPr id="1054" name="Imag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0" y="152400"/>
          <a:ext cx="25431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N67"/>
  <sheetViews>
    <sheetView tabSelected="1" workbookViewId="0">
      <selection activeCell="H30" sqref="H30"/>
    </sheetView>
  </sheetViews>
  <sheetFormatPr baseColWidth="10" defaultRowHeight="13" x14ac:dyDescent="0.15"/>
  <cols>
    <col min="1" max="1" width="17.33203125" customWidth="1"/>
    <col min="2" max="2" width="17" customWidth="1"/>
    <col min="3" max="3" width="15.33203125" customWidth="1"/>
    <col min="4" max="4" width="12.83203125" customWidth="1"/>
    <col min="5" max="5" width="14.5" customWidth="1"/>
    <col min="6" max="6" width="9.33203125" customWidth="1"/>
    <col min="7" max="7" width="11.5" customWidth="1"/>
    <col min="8" max="8" width="11.83203125" customWidth="1"/>
    <col min="9" max="9" width="9.1640625" customWidth="1"/>
    <col min="10" max="10" width="10.6640625" customWidth="1"/>
    <col min="11" max="11" width="13.33203125" customWidth="1"/>
    <col min="12" max="12" width="14" customWidth="1"/>
    <col min="15" max="15" width="11.6640625" customWidth="1"/>
  </cols>
  <sheetData>
    <row r="1" spans="1:14" x14ac:dyDescent="0.15">
      <c r="K1" s="7" t="s">
        <v>3</v>
      </c>
    </row>
    <row r="2" spans="1:14" x14ac:dyDescent="0.15">
      <c r="K2" s="7" t="s">
        <v>18</v>
      </c>
    </row>
    <row r="3" spans="1:14" x14ac:dyDescent="0.15">
      <c r="I3" s="8"/>
      <c r="K3" s="44" t="s">
        <v>14</v>
      </c>
      <c r="M3" s="44"/>
      <c r="N3" s="44"/>
    </row>
    <row r="4" spans="1:14" ht="12.75" customHeight="1" x14ac:dyDescent="0.15">
      <c r="I4" s="8"/>
      <c r="K4" s="44" t="s">
        <v>4</v>
      </c>
      <c r="M4" s="44"/>
      <c r="N4" s="44"/>
    </row>
    <row r="5" spans="1:14" ht="21.75" customHeight="1" x14ac:dyDescent="0.15">
      <c r="I5" s="9"/>
    </row>
    <row r="6" spans="1:14" ht="14" x14ac:dyDescent="0.15">
      <c r="G6" s="45"/>
      <c r="H6" s="45"/>
      <c r="J6" s="45"/>
      <c r="K6" s="45"/>
      <c r="M6" s="45"/>
      <c r="N6" s="45"/>
    </row>
    <row r="7" spans="1:14" x14ac:dyDescent="0.15">
      <c r="E7" s="10"/>
      <c r="F7" s="10"/>
      <c r="G7" s="1"/>
      <c r="H7" s="1"/>
      <c r="I7" s="1"/>
      <c r="J7" s="10"/>
    </row>
    <row r="8" spans="1:14" x14ac:dyDescent="0.15">
      <c r="D8" s="10"/>
      <c r="E8" s="10"/>
      <c r="F8" s="1"/>
      <c r="G8" s="1"/>
      <c r="H8" s="1"/>
      <c r="I8" s="10"/>
    </row>
    <row r="9" spans="1:14" x14ac:dyDescent="0.15">
      <c r="D9" s="10"/>
      <c r="E9" s="10"/>
      <c r="F9" s="10"/>
      <c r="I9" s="11" t="s">
        <v>17</v>
      </c>
      <c r="J9" s="34">
        <v>2025</v>
      </c>
    </row>
    <row r="10" spans="1:14" x14ac:dyDescent="0.15">
      <c r="D10" s="52"/>
      <c r="E10" s="10"/>
      <c r="F10" s="10"/>
      <c r="I10" s="11" t="s">
        <v>80</v>
      </c>
      <c r="J10" s="34" t="s">
        <v>28</v>
      </c>
    </row>
    <row r="11" spans="1:14" x14ac:dyDescent="0.15">
      <c r="E11" s="10"/>
      <c r="F11" s="10"/>
      <c r="G11" s="10"/>
      <c r="H11" s="11"/>
      <c r="M11" s="11"/>
      <c r="N11" s="11"/>
    </row>
    <row r="12" spans="1:14" ht="18" x14ac:dyDescent="0.2">
      <c r="D12" s="12" t="s">
        <v>0</v>
      </c>
      <c r="E12" s="12"/>
      <c r="F12" s="12"/>
      <c r="G12" s="12"/>
      <c r="H12" s="12"/>
      <c r="I12" s="12"/>
      <c r="J12" s="12"/>
      <c r="M12" s="12"/>
      <c r="N12" s="12"/>
    </row>
    <row r="13" spans="1:14" x14ac:dyDescent="0.15">
      <c r="D13" s="13"/>
      <c r="E13" s="13"/>
      <c r="F13" s="13"/>
      <c r="G13" s="13"/>
      <c r="H13" s="13"/>
      <c r="I13" s="13"/>
    </row>
    <row r="14" spans="1:14" x14ac:dyDescent="0.15">
      <c r="D14" s="13"/>
      <c r="E14" s="13"/>
      <c r="F14" s="13"/>
      <c r="G14" s="13"/>
    </row>
    <row r="15" spans="1:14" s="6" customFormat="1" ht="20" customHeight="1" x14ac:dyDescent="0.15">
      <c r="A15" s="14" t="s">
        <v>48</v>
      </c>
      <c r="B15" s="96"/>
      <c r="C15" s="96"/>
      <c r="D15" s="96"/>
      <c r="F15" s="14" t="s">
        <v>6</v>
      </c>
      <c r="G15" s="96"/>
      <c r="H15" s="96"/>
    </row>
    <row r="16" spans="1:14" s="6" customFormat="1" ht="5" customHeight="1" x14ac:dyDescent="0.15">
      <c r="A16" s="14"/>
      <c r="B16" s="15"/>
      <c r="C16" s="15"/>
      <c r="D16" s="14"/>
      <c r="E16" s="16"/>
      <c r="F16" s="14"/>
      <c r="G16" s="15"/>
      <c r="H16" s="15"/>
    </row>
    <row r="17" spans="1:13" s="6" customFormat="1" ht="20" customHeight="1" x14ac:dyDescent="0.15">
      <c r="A17" s="14" t="s">
        <v>59</v>
      </c>
      <c r="B17" s="96"/>
      <c r="C17" s="96"/>
      <c r="D17" s="96"/>
      <c r="E17" s="17"/>
      <c r="F17" s="14" t="s">
        <v>60</v>
      </c>
      <c r="G17" s="96"/>
      <c r="H17" s="96"/>
    </row>
    <row r="18" spans="1:13" s="6" customFormat="1" ht="5" customHeight="1" x14ac:dyDescent="0.15">
      <c r="A18" s="14"/>
      <c r="B18" s="15"/>
      <c r="C18" s="15"/>
      <c r="D18" s="15"/>
      <c r="E18" s="17"/>
      <c r="F18" s="14"/>
      <c r="G18" s="15"/>
      <c r="H18" s="15"/>
    </row>
    <row r="19" spans="1:13" s="6" customFormat="1" ht="20" customHeight="1" x14ac:dyDescent="0.15">
      <c r="A19" s="14" t="s">
        <v>72</v>
      </c>
      <c r="B19" s="96"/>
      <c r="C19" s="96"/>
      <c r="D19" s="96"/>
      <c r="E19" s="35"/>
      <c r="F19" s="35"/>
      <c r="G19" s="35"/>
      <c r="H19" s="35"/>
      <c r="I19" s="35"/>
      <c r="J19" s="35"/>
    </row>
    <row r="20" spans="1:13" s="6" customFormat="1" ht="5" customHeight="1" x14ac:dyDescent="0.15">
      <c r="A20" s="14"/>
      <c r="B20" s="15"/>
      <c r="C20" s="15"/>
      <c r="D20" s="15"/>
      <c r="E20" s="15"/>
      <c r="F20" s="15"/>
      <c r="G20" s="15"/>
      <c r="H20" s="15"/>
      <c r="I20" s="15"/>
      <c r="J20" s="15"/>
    </row>
    <row r="21" spans="1:13" s="6" customFormat="1" ht="20" customHeight="1" x14ac:dyDescent="0.15">
      <c r="A21" s="14" t="s">
        <v>11</v>
      </c>
      <c r="B21" s="101"/>
      <c r="C21" s="101"/>
      <c r="D21" s="101"/>
      <c r="E21" s="18"/>
      <c r="F21" s="14" t="s">
        <v>9</v>
      </c>
      <c r="G21" s="102"/>
      <c r="H21" s="102"/>
      <c r="I21" s="102"/>
      <c r="J21" s="102"/>
    </row>
    <row r="22" spans="1:13" s="6" customFormat="1" ht="5" customHeight="1" x14ac:dyDescent="0.15">
      <c r="A22" s="14"/>
      <c r="B22" s="19"/>
      <c r="C22" s="19"/>
      <c r="D22" s="19"/>
      <c r="E22" s="18"/>
      <c r="F22" s="14"/>
      <c r="G22" s="20"/>
      <c r="H22" s="20"/>
      <c r="I22" s="20"/>
      <c r="J22" s="20"/>
    </row>
    <row r="23" spans="1:13" s="6" customFormat="1" ht="20" customHeight="1" x14ac:dyDescent="0.15">
      <c r="A23" s="14" t="s">
        <v>8</v>
      </c>
      <c r="B23" s="96"/>
      <c r="C23" s="96"/>
      <c r="D23" s="96"/>
      <c r="E23" s="21"/>
      <c r="F23" s="14" t="s">
        <v>10</v>
      </c>
      <c r="G23" s="103"/>
      <c r="H23" s="103"/>
      <c r="I23" s="103"/>
      <c r="J23" s="103"/>
    </row>
    <row r="24" spans="1:13" s="6" customFormat="1" ht="20" customHeight="1" x14ac:dyDescent="0.15">
      <c r="E24" s="46"/>
      <c r="G24" s="46"/>
      <c r="H24" s="46"/>
      <c r="M24" s="46"/>
    </row>
    <row r="25" spans="1:13" x14ac:dyDescent="0.15">
      <c r="F25" s="22"/>
      <c r="G25" s="13"/>
      <c r="H25" s="13"/>
      <c r="I25" s="13"/>
      <c r="J25" s="13"/>
      <c r="K25" s="13"/>
      <c r="L25" s="13"/>
    </row>
    <row r="26" spans="1:13" ht="17.25" customHeight="1" x14ac:dyDescent="0.15">
      <c r="F26" s="46" t="s">
        <v>71</v>
      </c>
    </row>
    <row r="27" spans="1:13" ht="38" customHeight="1" thickBot="1" x14ac:dyDescent="0.2"/>
    <row r="28" spans="1:13" ht="30" customHeight="1" x14ac:dyDescent="0.15">
      <c r="A28" s="104" t="s">
        <v>87</v>
      </c>
      <c r="B28" s="76" t="s">
        <v>116</v>
      </c>
      <c r="C28" s="76" t="s">
        <v>91</v>
      </c>
      <c r="D28" s="97" t="s">
        <v>86</v>
      </c>
      <c r="E28" s="83" t="s">
        <v>70</v>
      </c>
      <c r="F28" s="84"/>
      <c r="G28" s="106" t="s">
        <v>1</v>
      </c>
      <c r="H28" s="97" t="s">
        <v>75</v>
      </c>
      <c r="I28" s="98"/>
      <c r="J28" s="98"/>
      <c r="K28" s="99"/>
    </row>
    <row r="29" spans="1:13" ht="30" customHeight="1" thickBot="1" x14ac:dyDescent="0.2">
      <c r="A29" s="105"/>
      <c r="B29" s="77"/>
      <c r="C29" s="77"/>
      <c r="D29" s="100"/>
      <c r="E29" s="85"/>
      <c r="F29" s="86"/>
      <c r="G29" s="107"/>
      <c r="H29" s="64" t="s">
        <v>13</v>
      </c>
      <c r="I29" s="64" t="s">
        <v>76</v>
      </c>
      <c r="J29" s="65" t="s">
        <v>81</v>
      </c>
      <c r="K29" s="66" t="s">
        <v>74</v>
      </c>
    </row>
    <row r="30" spans="1:13" ht="44" customHeight="1" x14ac:dyDescent="0.15">
      <c r="A30" s="61"/>
      <c r="B30" s="61"/>
      <c r="C30" s="61"/>
      <c r="D30" s="58"/>
      <c r="E30" s="79"/>
      <c r="F30" s="80"/>
      <c r="G30" s="75"/>
      <c r="H30" s="47">
        <v>0</v>
      </c>
      <c r="I30" s="38">
        <v>0</v>
      </c>
      <c r="J30" s="48">
        <v>0</v>
      </c>
      <c r="K30" s="49">
        <v>0</v>
      </c>
    </row>
    <row r="31" spans="1:13" ht="44" customHeight="1" x14ac:dyDescent="0.15">
      <c r="A31" s="62"/>
      <c r="B31" s="62"/>
      <c r="C31" s="62"/>
      <c r="D31" s="59"/>
      <c r="E31" s="81"/>
      <c r="F31" s="82"/>
      <c r="G31" s="109"/>
      <c r="H31" s="47">
        <v>0</v>
      </c>
      <c r="I31" s="38">
        <v>0</v>
      </c>
      <c r="J31" s="48">
        <v>0</v>
      </c>
      <c r="K31" s="40">
        <v>0</v>
      </c>
    </row>
    <row r="32" spans="1:13" ht="44" customHeight="1" x14ac:dyDescent="0.15">
      <c r="A32" s="62"/>
      <c r="B32" s="62"/>
      <c r="C32" s="62"/>
      <c r="D32" s="59"/>
      <c r="E32" s="81"/>
      <c r="F32" s="82"/>
      <c r="G32" s="109"/>
      <c r="H32" s="47">
        <v>0</v>
      </c>
      <c r="I32" s="38">
        <v>0</v>
      </c>
      <c r="J32" s="38">
        <v>0</v>
      </c>
      <c r="K32" s="50">
        <v>0</v>
      </c>
    </row>
    <row r="33" spans="1:11" ht="44" customHeight="1" x14ac:dyDescent="0.15">
      <c r="A33" s="62"/>
      <c r="B33" s="62"/>
      <c r="C33" s="62"/>
      <c r="D33" s="59"/>
      <c r="E33" s="81"/>
      <c r="F33" s="82"/>
      <c r="G33" s="109"/>
      <c r="H33" s="42">
        <v>0</v>
      </c>
      <c r="I33" s="38">
        <v>0</v>
      </c>
      <c r="J33" s="51">
        <v>0</v>
      </c>
      <c r="K33" s="40">
        <v>0</v>
      </c>
    </row>
    <row r="34" spans="1:11" ht="44" customHeight="1" x14ac:dyDescent="0.15">
      <c r="A34" s="62"/>
      <c r="B34" s="62"/>
      <c r="C34" s="62"/>
      <c r="D34" s="59"/>
      <c r="E34" s="81"/>
      <c r="F34" s="82"/>
      <c r="G34" s="109"/>
      <c r="H34" s="42">
        <v>0</v>
      </c>
      <c r="I34" s="38">
        <v>0</v>
      </c>
      <c r="J34" s="37">
        <v>0</v>
      </c>
      <c r="K34" s="40">
        <v>0</v>
      </c>
    </row>
    <row r="35" spans="1:11" ht="44" customHeight="1" x14ac:dyDescent="0.15">
      <c r="A35" s="62"/>
      <c r="B35" s="62"/>
      <c r="C35" s="62"/>
      <c r="D35" s="59"/>
      <c r="E35" s="81"/>
      <c r="F35" s="82"/>
      <c r="G35" s="109"/>
      <c r="H35" s="42">
        <v>0</v>
      </c>
      <c r="I35" s="38">
        <v>0</v>
      </c>
      <c r="J35" s="37">
        <v>0</v>
      </c>
      <c r="K35" s="40">
        <v>0</v>
      </c>
    </row>
    <row r="36" spans="1:11" ht="44" customHeight="1" x14ac:dyDescent="0.15">
      <c r="A36" s="62"/>
      <c r="B36" s="62"/>
      <c r="C36" s="62"/>
      <c r="D36" s="59"/>
      <c r="E36" s="81"/>
      <c r="F36" s="82"/>
      <c r="G36" s="109"/>
      <c r="H36" s="42">
        <v>0</v>
      </c>
      <c r="I36" s="38">
        <v>0</v>
      </c>
      <c r="J36" s="37">
        <v>0</v>
      </c>
      <c r="K36" s="40">
        <v>0</v>
      </c>
    </row>
    <row r="37" spans="1:11" ht="44" customHeight="1" thickBot="1" x14ac:dyDescent="0.2">
      <c r="A37" s="74"/>
      <c r="B37" s="63"/>
      <c r="C37" s="63"/>
      <c r="D37" s="60"/>
      <c r="E37" s="87"/>
      <c r="F37" s="88"/>
      <c r="G37" s="110"/>
      <c r="H37" s="43">
        <v>0</v>
      </c>
      <c r="I37" s="39">
        <v>0</v>
      </c>
      <c r="J37" s="39">
        <v>0</v>
      </c>
      <c r="K37" s="41">
        <v>0</v>
      </c>
    </row>
    <row r="40" spans="1:11" ht="13" customHeight="1" x14ac:dyDescent="0.15"/>
    <row r="41" spans="1:11" x14ac:dyDescent="0.15">
      <c r="E41" s="44" t="s">
        <v>12</v>
      </c>
      <c r="F41" s="5">
        <f>SUM(G30:G37)</f>
        <v>0</v>
      </c>
      <c r="G41" s="23" t="s">
        <v>73</v>
      </c>
      <c r="H41" s="24" t="s">
        <v>5</v>
      </c>
      <c r="I41" s="67">
        <v>0.4</v>
      </c>
      <c r="J41" s="68" t="s">
        <v>2</v>
      </c>
      <c r="K41" s="25">
        <f>F41*I41</f>
        <v>0</v>
      </c>
    </row>
    <row r="42" spans="1:11" x14ac:dyDescent="0.15">
      <c r="D42" s="22"/>
      <c r="E42" s="1"/>
      <c r="I42" s="78" t="s">
        <v>82</v>
      </c>
      <c r="J42" s="78"/>
      <c r="K42" s="27">
        <f>SUM(H30:H37)</f>
        <v>0</v>
      </c>
    </row>
    <row r="43" spans="1:11" x14ac:dyDescent="0.15">
      <c r="D43" s="22"/>
      <c r="E43" s="1"/>
      <c r="I43" s="78" t="s">
        <v>83</v>
      </c>
      <c r="J43" s="78"/>
      <c r="K43" s="27">
        <f>SUM(J30:J37)</f>
        <v>0</v>
      </c>
    </row>
    <row r="44" spans="1:11" ht="13" customHeight="1" x14ac:dyDescent="0.15">
      <c r="K44" s="26"/>
    </row>
    <row r="45" spans="1:11" ht="14" x14ac:dyDescent="0.15">
      <c r="D45" s="13"/>
      <c r="E45" s="1"/>
      <c r="J45" s="69" t="s">
        <v>7</v>
      </c>
      <c r="K45" s="28">
        <f>K41+K42+K43</f>
        <v>0</v>
      </c>
    </row>
    <row r="46" spans="1:11" ht="18" customHeight="1" x14ac:dyDescent="0.15">
      <c r="D46" s="13"/>
      <c r="E46" s="1"/>
      <c r="I46" s="13"/>
      <c r="J46" s="68"/>
      <c r="K46" s="13"/>
    </row>
    <row r="47" spans="1:11" x14ac:dyDescent="0.15">
      <c r="D47" s="22"/>
      <c r="E47" s="1"/>
      <c r="J47" s="44" t="s">
        <v>84</v>
      </c>
      <c r="K47" s="29">
        <f>SUM(I30:I37)</f>
        <v>0</v>
      </c>
    </row>
    <row r="48" spans="1:11" x14ac:dyDescent="0.15">
      <c r="D48" s="13"/>
      <c r="E48" s="1"/>
      <c r="J48" s="44" t="s">
        <v>85</v>
      </c>
      <c r="K48" s="54">
        <f>SUM(K30:K37)</f>
        <v>0</v>
      </c>
    </row>
    <row r="49" spans="1:14" x14ac:dyDescent="0.15">
      <c r="D49" s="13"/>
      <c r="E49" s="1"/>
      <c r="I49" s="44"/>
      <c r="J49" s="70"/>
      <c r="K49" s="54"/>
    </row>
    <row r="50" spans="1:14" ht="14" x14ac:dyDescent="0.15">
      <c r="D50" s="13"/>
      <c r="E50" s="13"/>
      <c r="I50" s="69"/>
      <c r="J50" s="69" t="s">
        <v>77</v>
      </c>
      <c r="K50" s="30">
        <f>K47+K48</f>
        <v>0</v>
      </c>
    </row>
    <row r="51" spans="1:14" ht="15" thickBot="1" x14ac:dyDescent="0.2">
      <c r="D51" s="13"/>
      <c r="E51" s="13"/>
      <c r="I51" s="71"/>
      <c r="J51" s="71"/>
      <c r="K51" s="13"/>
    </row>
    <row r="52" spans="1:14" ht="15" thickBot="1" x14ac:dyDescent="0.2">
      <c r="D52" s="13"/>
      <c r="E52" s="13"/>
      <c r="J52" s="72" t="s">
        <v>78</v>
      </c>
      <c r="K52" s="31">
        <f>K50+K45</f>
        <v>0</v>
      </c>
    </row>
    <row r="53" spans="1:14" x14ac:dyDescent="0.15">
      <c r="D53" s="13"/>
      <c r="E53" s="13"/>
      <c r="H53" s="13"/>
      <c r="I53" s="13"/>
      <c r="L53" s="36"/>
      <c r="M53" s="36"/>
    </row>
    <row r="54" spans="1:14" x14ac:dyDescent="0.15">
      <c r="A54" s="13"/>
      <c r="B54" s="13"/>
      <c r="C54" s="13"/>
      <c r="L54" s="36"/>
      <c r="M54" s="36"/>
    </row>
    <row r="55" spans="1:14" x14ac:dyDescent="0.15">
      <c r="E55" s="36"/>
      <c r="F55" s="36"/>
      <c r="K55" s="36"/>
      <c r="L55" s="36"/>
      <c r="M55" s="36"/>
    </row>
    <row r="56" spans="1:14" ht="13" customHeight="1" x14ac:dyDescent="0.15">
      <c r="J56" s="73" t="s">
        <v>90</v>
      </c>
      <c r="K56" s="33">
        <f ca="1">TODAY()</f>
        <v>45951</v>
      </c>
      <c r="L56" s="36"/>
      <c r="M56" s="36"/>
    </row>
    <row r="57" spans="1:14" ht="16" customHeight="1" x14ac:dyDescent="0.15">
      <c r="N57" s="36"/>
    </row>
    <row r="58" spans="1:14" x14ac:dyDescent="0.15">
      <c r="D58" s="89"/>
      <c r="E58" s="89"/>
      <c r="F58" s="89"/>
      <c r="G58" s="32"/>
      <c r="H58" s="22"/>
    </row>
    <row r="59" spans="1:14" ht="12.75" customHeight="1" x14ac:dyDescent="0.15">
      <c r="A59" s="90" t="s">
        <v>79</v>
      </c>
      <c r="B59" s="91"/>
      <c r="C59" s="91"/>
      <c r="D59" s="91"/>
      <c r="E59" s="91"/>
      <c r="F59" s="91"/>
      <c r="G59" s="91"/>
      <c r="H59" s="91"/>
      <c r="I59" s="91"/>
      <c r="J59" s="91"/>
      <c r="K59" s="92"/>
      <c r="L59" s="32"/>
      <c r="M59" s="22"/>
    </row>
    <row r="60" spans="1:14" x14ac:dyDescent="0.15">
      <c r="A60" s="93"/>
      <c r="B60" s="94"/>
      <c r="C60" s="94"/>
      <c r="D60" s="94"/>
      <c r="E60" s="94"/>
      <c r="F60" s="94"/>
      <c r="G60" s="94"/>
      <c r="H60" s="94"/>
      <c r="I60" s="94"/>
      <c r="J60" s="94"/>
      <c r="K60" s="95"/>
    </row>
    <row r="61" spans="1:14" x14ac:dyDescent="0.15">
      <c r="K61" s="57"/>
    </row>
    <row r="63" spans="1:14" ht="13" customHeight="1" x14ac:dyDescent="0.15">
      <c r="F63" s="2"/>
      <c r="G63" s="2"/>
      <c r="H63" s="2"/>
      <c r="I63" s="2"/>
      <c r="J63" s="2"/>
    </row>
    <row r="67" spans="6:10" x14ac:dyDescent="0.15">
      <c r="F67" s="2"/>
      <c r="G67" s="2"/>
      <c r="H67" s="2"/>
      <c r="I67" s="2"/>
      <c r="J67" s="2"/>
    </row>
  </sheetData>
  <sheetProtection algorithmName="SHA-512" hashValue="gYkqSDsA/RglP1zUgYgVSGgQVLFEBMy4yiHZ3nA7aQr+QHKpDDtV4wHi0hlGnDEfmo0RseRxol1j2LdkIfkwnA==" saltValue="KnyQrkT3a4KC5b+bXplPMg==" spinCount="100000" sheet="1" selectLockedCells="1"/>
  <protectedRanges>
    <protectedRange sqref="J10 G21:G23 G41 G15:G16 K47 A15 D47 K52 K41:K43 D16 D19:D20 D42:D43 J56 H33:H37 D30:E37 G30:G37 B21:C23 B16:C18" name="Plage1"/>
  </protectedRanges>
  <mergeCells count="28">
    <mergeCell ref="D58:F58"/>
    <mergeCell ref="A59:K60"/>
    <mergeCell ref="B15:D15"/>
    <mergeCell ref="B17:D17"/>
    <mergeCell ref="G15:H15"/>
    <mergeCell ref="G17:H17"/>
    <mergeCell ref="H28:K28"/>
    <mergeCell ref="D28:D29"/>
    <mergeCell ref="C28:C29"/>
    <mergeCell ref="B21:D21"/>
    <mergeCell ref="B23:D23"/>
    <mergeCell ref="G21:J21"/>
    <mergeCell ref="G23:J23"/>
    <mergeCell ref="B19:D19"/>
    <mergeCell ref="A28:A29"/>
    <mergeCell ref="G28:G29"/>
    <mergeCell ref="B28:B29"/>
    <mergeCell ref="I42:J42"/>
    <mergeCell ref="I43:J43"/>
    <mergeCell ref="E30:F30"/>
    <mergeCell ref="E31:F31"/>
    <mergeCell ref="E32:F32"/>
    <mergeCell ref="E33:F33"/>
    <mergeCell ref="E34:F34"/>
    <mergeCell ref="E28:F29"/>
    <mergeCell ref="E35:F35"/>
    <mergeCell ref="E36:F36"/>
    <mergeCell ref="E37:F37"/>
  </mergeCells>
  <phoneticPr fontId="3" type="noConversion"/>
  <dataValidations count="1">
    <dataValidation type="decimal" allowBlank="1" showInputMessage="1" showErrorMessage="1" sqref="G30:G37" xr:uid="{8FCA3097-3E8F-384B-A726-72865606F70D}">
      <formula1>0</formula1>
      <formula2>10000000</formula2>
    </dataValidation>
  </dataValidations>
  <printOptions horizontalCentered="1" verticalCentered="1"/>
  <pageMargins left="0.5" right="0.5" top="0.5" bottom="0.5" header="0.11181102362204701" footer="0.5"/>
  <pageSetup paperSize="9" scale="6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B129036A-4256-AB49-BFC1-A739F35BCA67}">
          <x14:formula1>
            <xm:f>Feuil2!$C$4:$C$10</xm:f>
          </x14:formula1>
          <xm:sqref>J9</xm:sqref>
        </x14:dataValidation>
        <x14:dataValidation type="list" allowBlank="1" showInputMessage="1" showErrorMessage="1" xr:uid="{AC0EE5F6-9664-D148-BFDD-0F4D3EF5496E}">
          <x14:formula1>
            <xm:f>Feuil2!$B$4:$B$15</xm:f>
          </x14:formula1>
          <xm:sqref>J10</xm:sqref>
        </x14:dataValidation>
        <x14:dataValidation type="list" allowBlank="1" showInputMessage="1" showErrorMessage="1" xr:uid="{35452914-5F68-4040-86CC-8EABF8F3186F}">
          <x14:formula1>
            <xm:f>Feuil2!$G$4:$G$10</xm:f>
          </x14:formula1>
          <xm:sqref>G17</xm:sqref>
        </x14:dataValidation>
        <x14:dataValidation type="list" allowBlank="1" showInputMessage="1" showErrorMessage="1" xr:uid="{FF747211-0711-6F47-B903-4B3D509DFDC9}">
          <x14:formula1>
            <xm:f>Feuil2!$H$4:$H$23</xm:f>
          </x14:formula1>
          <xm:sqref>A30:A37</xm:sqref>
        </x14:dataValidation>
        <x14:dataValidation type="list" allowBlank="1" showInputMessage="1" showErrorMessage="1" xr:uid="{50C6CE48-8227-334D-8EEB-F6538E2A2ADF}">
          <x14:formula1>
            <xm:f>Feuil2!$I$4:$I$9</xm:f>
          </x14:formula1>
          <xm:sqref>C30:C37</xm:sqref>
        </x14:dataValidation>
        <x14:dataValidation type="list" allowBlank="1" showInputMessage="1" showErrorMessage="1" xr:uid="{24347D03-7259-184C-9AFA-EED8C55B4515}">
          <x14:formula1>
            <xm:f>Feuil2!$F$4:$F$10</xm:f>
          </x14:formula1>
          <xm:sqref>B17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L23"/>
  <sheetViews>
    <sheetView topLeftCell="A48" workbookViewId="0">
      <selection activeCell="G46" sqref="G46"/>
    </sheetView>
  </sheetViews>
  <sheetFormatPr baseColWidth="10" defaultRowHeight="13" x14ac:dyDescent="0.15"/>
  <cols>
    <col min="2" max="3" width="11.5" style="4"/>
    <col min="4" max="4" width="32" style="4" customWidth="1"/>
    <col min="5" max="5" width="16.6640625" customWidth="1"/>
    <col min="6" max="6" width="26.33203125" customWidth="1"/>
    <col min="7" max="7" width="24.5" customWidth="1"/>
    <col min="8" max="8" width="31.1640625" customWidth="1"/>
  </cols>
  <sheetData>
    <row r="1" spans="1:12" x14ac:dyDescent="0.15">
      <c r="A1" s="108" t="s">
        <v>31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3" spans="1:12" x14ac:dyDescent="0.15">
      <c r="B3" s="1" t="s">
        <v>16</v>
      </c>
      <c r="C3" s="1" t="s">
        <v>15</v>
      </c>
      <c r="D3" s="1" t="s">
        <v>32</v>
      </c>
      <c r="E3" s="1" t="s">
        <v>49</v>
      </c>
      <c r="F3" s="1" t="s">
        <v>53</v>
      </c>
      <c r="G3" s="1" t="s">
        <v>63</v>
      </c>
      <c r="H3" s="1" t="s">
        <v>87</v>
      </c>
      <c r="I3" s="1" t="s">
        <v>109</v>
      </c>
    </row>
    <row r="4" spans="1:12" x14ac:dyDescent="0.15">
      <c r="B4" s="5" t="s">
        <v>19</v>
      </c>
      <c r="C4" s="4">
        <v>2022</v>
      </c>
      <c r="D4" s="5" t="s">
        <v>33</v>
      </c>
      <c r="E4" s="3" t="s">
        <v>50</v>
      </c>
      <c r="F4" s="5" t="s">
        <v>62</v>
      </c>
      <c r="G4" s="5" t="s">
        <v>64</v>
      </c>
      <c r="H4" t="s">
        <v>92</v>
      </c>
      <c r="I4" s="56" t="s">
        <v>110</v>
      </c>
    </row>
    <row r="5" spans="1:12" x14ac:dyDescent="0.15">
      <c r="B5" s="5" t="s">
        <v>20</v>
      </c>
      <c r="C5" s="4">
        <v>2023</v>
      </c>
      <c r="D5" s="5" t="s">
        <v>34</v>
      </c>
      <c r="E5" s="3" t="s">
        <v>51</v>
      </c>
      <c r="F5" s="5" t="s">
        <v>54</v>
      </c>
      <c r="G5" s="5" t="s">
        <v>65</v>
      </c>
      <c r="H5" t="s">
        <v>93</v>
      </c>
      <c r="I5" s="56" t="s">
        <v>111</v>
      </c>
    </row>
    <row r="6" spans="1:12" x14ac:dyDescent="0.15">
      <c r="B6" s="5" t="s">
        <v>21</v>
      </c>
      <c r="C6" s="4">
        <v>2024</v>
      </c>
      <c r="D6" s="5" t="s">
        <v>42</v>
      </c>
      <c r="E6" s="53" t="s">
        <v>52</v>
      </c>
      <c r="F6" s="5" t="s">
        <v>55</v>
      </c>
      <c r="G6" s="5" t="s">
        <v>66</v>
      </c>
      <c r="H6" t="s">
        <v>94</v>
      </c>
      <c r="I6" s="56" t="s">
        <v>112</v>
      </c>
    </row>
    <row r="7" spans="1:12" x14ac:dyDescent="0.15">
      <c r="B7" s="5" t="s">
        <v>22</v>
      </c>
      <c r="C7" s="4">
        <v>2025</v>
      </c>
      <c r="D7" s="5" t="s">
        <v>43</v>
      </c>
      <c r="E7" s="3"/>
      <c r="F7" s="5" t="s">
        <v>57</v>
      </c>
      <c r="G7" s="5" t="s">
        <v>67</v>
      </c>
      <c r="H7" t="s">
        <v>95</v>
      </c>
      <c r="I7" s="56" t="s">
        <v>113</v>
      </c>
    </row>
    <row r="8" spans="1:12" x14ac:dyDescent="0.15">
      <c r="B8" s="5" t="s">
        <v>23</v>
      </c>
      <c r="C8" s="4">
        <v>2026</v>
      </c>
      <c r="D8" s="5" t="s">
        <v>36</v>
      </c>
      <c r="E8" s="3"/>
      <c r="F8" s="5" t="s">
        <v>56</v>
      </c>
      <c r="G8" s="5" t="s">
        <v>68</v>
      </c>
      <c r="H8" t="s">
        <v>96</v>
      </c>
      <c r="I8" s="56" t="s">
        <v>114</v>
      </c>
    </row>
    <row r="9" spans="1:12" x14ac:dyDescent="0.15">
      <c r="B9" s="5" t="s">
        <v>24</v>
      </c>
      <c r="C9" s="4">
        <v>2027</v>
      </c>
      <c r="D9" s="5" t="s">
        <v>44</v>
      </c>
      <c r="F9" s="5" t="s">
        <v>58</v>
      </c>
      <c r="G9" s="5" t="s">
        <v>69</v>
      </c>
      <c r="H9" t="s">
        <v>97</v>
      </c>
      <c r="I9" s="56" t="s">
        <v>115</v>
      </c>
    </row>
    <row r="10" spans="1:12" x14ac:dyDescent="0.15">
      <c r="B10" s="5" t="s">
        <v>25</v>
      </c>
      <c r="C10" s="4">
        <v>2028</v>
      </c>
      <c r="D10" s="5" t="s">
        <v>35</v>
      </c>
      <c r="F10" s="5"/>
      <c r="G10" s="5"/>
      <c r="H10" t="s">
        <v>98</v>
      </c>
    </row>
    <row r="11" spans="1:12" x14ac:dyDescent="0.15">
      <c r="B11" s="5" t="s">
        <v>26</v>
      </c>
      <c r="D11" s="5" t="s">
        <v>45</v>
      </c>
      <c r="H11" t="s">
        <v>99</v>
      </c>
    </row>
    <row r="12" spans="1:12" x14ac:dyDescent="0.15">
      <c r="B12" s="5" t="s">
        <v>27</v>
      </c>
      <c r="D12" s="5" t="s">
        <v>37</v>
      </c>
      <c r="H12" t="s">
        <v>100</v>
      </c>
    </row>
    <row r="13" spans="1:12" x14ac:dyDescent="0.15">
      <c r="B13" s="5" t="s">
        <v>28</v>
      </c>
      <c r="D13" s="5" t="s">
        <v>46</v>
      </c>
      <c r="H13" t="s">
        <v>101</v>
      </c>
    </row>
    <row r="14" spans="1:12" x14ac:dyDescent="0.15">
      <c r="B14" s="5" t="s">
        <v>29</v>
      </c>
      <c r="D14" s="5" t="s">
        <v>38</v>
      </c>
      <c r="H14" t="s">
        <v>102</v>
      </c>
    </row>
    <row r="15" spans="1:12" x14ac:dyDescent="0.15">
      <c r="B15" s="5" t="s">
        <v>30</v>
      </c>
      <c r="D15" s="5" t="s">
        <v>41</v>
      </c>
      <c r="H15" t="s">
        <v>103</v>
      </c>
    </row>
    <row r="16" spans="1:12" x14ac:dyDescent="0.15">
      <c r="D16" s="5" t="s">
        <v>47</v>
      </c>
      <c r="H16" t="s">
        <v>104</v>
      </c>
    </row>
    <row r="17" spans="4:8" x14ac:dyDescent="0.15">
      <c r="D17" s="5" t="s">
        <v>39</v>
      </c>
      <c r="H17" t="s">
        <v>105</v>
      </c>
    </row>
    <row r="18" spans="4:8" x14ac:dyDescent="0.15">
      <c r="D18" s="5" t="s">
        <v>40</v>
      </c>
      <c r="H18" t="s">
        <v>106</v>
      </c>
    </row>
    <row r="19" spans="4:8" x14ac:dyDescent="0.15">
      <c r="D19" s="5" t="s">
        <v>61</v>
      </c>
      <c r="H19" t="s">
        <v>107</v>
      </c>
    </row>
    <row r="20" spans="4:8" x14ac:dyDescent="0.15">
      <c r="D20" s="5"/>
      <c r="H20" t="s">
        <v>108</v>
      </c>
    </row>
    <row r="21" spans="4:8" ht="28" x14ac:dyDescent="0.15">
      <c r="H21" s="55" t="s">
        <v>88</v>
      </c>
    </row>
    <row r="22" spans="4:8" x14ac:dyDescent="0.15">
      <c r="H22" t="s">
        <v>89</v>
      </c>
    </row>
    <row r="23" spans="4:8" x14ac:dyDescent="0.15">
      <c r="H23" s="53" t="s">
        <v>117</v>
      </c>
    </row>
  </sheetData>
  <sheetProtection selectLockedCells="1" selectUnlockedCells="1"/>
  <mergeCells count="1">
    <mergeCell ref="A1:L1"/>
  </mergeCells>
  <phoneticPr fontId="23" type="noConversion"/>
  <dataValidations count="1">
    <dataValidation type="list" allowBlank="1" showInputMessage="1" showErrorMessage="1" sqref="F4:F10" xr:uid="{00000000-0002-0000-0100-000000000000}">
      <formula1>$F$4:$F$10</formula1>
    </dataValidation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Frais de Dépl.</vt:lpstr>
      <vt:lpstr>Feuil2</vt:lpstr>
      <vt:lpstr>'Frais de Dépl.'!Zone_d_impression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Léa GENTIL-ANDRIEU</cp:lastModifiedBy>
  <cp:lastPrinted>2024-05-23T08:00:26Z</cp:lastPrinted>
  <dcterms:created xsi:type="dcterms:W3CDTF">1996-10-21T11:03:58Z</dcterms:created>
  <dcterms:modified xsi:type="dcterms:W3CDTF">2025-10-21T13:07:52Z</dcterms:modified>
</cp:coreProperties>
</file>